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Большая Покровская 10В" sheetId="1" r:id="rId1"/>
  </sheets>
  <definedNames/>
  <calcPr fullCalcOnLoad="1"/>
</workbook>
</file>

<file path=xl/sharedStrings.xml><?xml version="1.0" encoding="utf-8"?>
<sst xmlns="http://schemas.openxmlformats.org/spreadsheetml/2006/main" count="186" uniqueCount="132">
  <si>
    <t>Отчет о выполнении ОАО "Домоуправляющая Компания Нижегородского района" договора управления многоквартирным домом по адресу: ул. Большая Покровская 10/В</t>
  </si>
  <si>
    <t>за период</t>
  </si>
  <si>
    <t>01.01.2013</t>
  </si>
  <si>
    <t>по</t>
  </si>
  <si>
    <t>31.12.2013</t>
  </si>
  <si>
    <t>Категория</t>
  </si>
  <si>
    <t>Категория 4</t>
  </si>
  <si>
    <t>Площадь здания</t>
  </si>
  <si>
    <t>Сбор и расходы денежных средств по статьям</t>
  </si>
  <si>
    <t>Капитальный ремонт</t>
  </si>
  <si>
    <t>Начисленная сумма по квитанции, руб.</t>
  </si>
  <si>
    <t>Фактически оплаченная сумма собственников, руб.</t>
  </si>
  <si>
    <t>Задолженность собственников помещений, руб. (с учетом предыдущих лет).</t>
  </si>
  <si>
    <t>Выполненные работы, руб.</t>
  </si>
  <si>
    <t>Остаток средств собственников на капитальный ремонт, руб.</t>
  </si>
  <si>
    <t>Статья расходов</t>
  </si>
  <si>
    <t>Наименование работ</t>
  </si>
  <si>
    <t>Сумма</t>
  </si>
  <si>
    <t>Организация(подрядчик)</t>
  </si>
  <si>
    <t>Текущий ремонт</t>
  </si>
  <si>
    <t>Остаток средств собственников на текущий ремонт, руб.</t>
  </si>
  <si>
    <t>Кровля</t>
  </si>
  <si>
    <t>Ремонт кровли</t>
  </si>
  <si>
    <t>НЭК и Ко ООО</t>
  </si>
  <si>
    <t>Подъезды</t>
  </si>
  <si>
    <t>Остекление</t>
  </si>
  <si>
    <t>Прочие работы</t>
  </si>
  <si>
    <t>Смена оконных и дверных заполнений</t>
  </si>
  <si>
    <t>Содержание жилья</t>
  </si>
  <si>
    <t>2. 1 Осмотр общего имущества, обеспечивающий своевременное выявление несоответствия состояния общего имущества требованиям законодательства РФ, а также угрозы безопасности жизни и здоровья граждан</t>
  </si>
  <si>
    <t>Внутридомовые сети, оборудование и пульты управления оперативной диспетчерской связи</t>
  </si>
  <si>
    <t xml:space="preserve">СК НОВОЕ СТРОИТЕЛЬСТВО ООО , НЭК и Ко ООО </t>
  </si>
  <si>
    <t>Придомовая территория</t>
  </si>
  <si>
    <t>Сфера ООО</t>
  </si>
  <si>
    <t>Фасады</t>
  </si>
  <si>
    <t>Электрооборудование</t>
  </si>
  <si>
    <t>2. 2 Освещение помещений общего пользования и наружного освещения</t>
  </si>
  <si>
    <t>Замена автоматов, переключателей пакетных, устройств защитного отключения, выключателей и отдельных участков электропроводки</t>
  </si>
  <si>
    <t>Замена светильников наружного освещения</t>
  </si>
  <si>
    <t>Замена электролампочек, предохранителей, выключателей, автоматов</t>
  </si>
  <si>
    <t>Ремонт полугерметичной осветительной арматуры</t>
  </si>
  <si>
    <t>ремонт светильников люминесцентных с заменой стартеров и ламп</t>
  </si>
  <si>
    <t>2. 3 Обеспечение установленных законодательством РФ температуры и влажности в помещениях общего пользования</t>
  </si>
  <si>
    <t>Герметизация вводов в подвальные помещения и технические подполья</t>
  </si>
  <si>
    <t>Устранение протечек, утечек, срывов гидравлических затворов, санитарных приборов и негерметичности стыковых соединений в системах канализации</t>
  </si>
  <si>
    <t xml:space="preserve">2. 5 Сбор и вывоз твердых бытовых отходов, крупногабаритного мусора (КГМ) </t>
  </si>
  <si>
    <t>Вывоз КГМ</t>
  </si>
  <si>
    <t>ЭП-2 ООО</t>
  </si>
  <si>
    <t>Вывоз твердых бытовых отходов</t>
  </si>
  <si>
    <t xml:space="preserve"> РЭП - 2  ООО</t>
  </si>
  <si>
    <t>2. 7 Обеспечение готовности инженерных коммуникаций, приборов учета и другого оборудования, входящих в состав общего имущества, для предоставления коммунальных услуг (подачи коммунальных ресурсов)</t>
  </si>
  <si>
    <t>Абонентское обслуживание внутридомового газового оборудования и внутридомовых газопроводов</t>
  </si>
  <si>
    <t>Нижегородтепломонтаж ООО, Газпром газораспределение Нижний Новгород ОАО</t>
  </si>
  <si>
    <t>Промывка и опрессовка системы центрального отопления</t>
  </si>
  <si>
    <t>Регулировка и наладка систем центрального отопления</t>
  </si>
  <si>
    <t>2. 8 Подготовка многоквартирного дома к сезонной эксплуатации</t>
  </si>
  <si>
    <t>Консервация системы отопления (при наличии системы отопления)</t>
  </si>
  <si>
    <t>Очистка кровель от посторонних предметов и мусора</t>
  </si>
  <si>
    <t>Приведение в порядок чердачных и подвальных помещений за исключением ремонта</t>
  </si>
  <si>
    <t>Промывка, гидравлическое испытание и устранение незначительных неисправностей системы отопления</t>
  </si>
  <si>
    <t>Укрепление домовых знаков</t>
  </si>
  <si>
    <t>2. 9 Уборка придомовой территории</t>
  </si>
  <si>
    <t>Очистка входных групп от рекламной продукции, расположенной в неназначенном для этого месте</t>
  </si>
  <si>
    <t>Очистка приямков</t>
  </si>
  <si>
    <t>Очистка территории от наледи</t>
  </si>
  <si>
    <t>Очистка урн от мусора</t>
  </si>
  <si>
    <t>Подметание</t>
  </si>
  <si>
    <t>Подметание свежевыпавшего снега</t>
  </si>
  <si>
    <t>Посыпка территории противогололедными материалами</t>
  </si>
  <si>
    <t>Протирка указателей</t>
  </si>
  <si>
    <t>Сбор мелкого мусора</t>
  </si>
  <si>
    <t>Сдвигание свежевыпавшего снега</t>
  </si>
  <si>
    <t>Уборка газонов</t>
  </si>
  <si>
    <t>Уборка контейнерных площадкок</t>
  </si>
  <si>
    <t>2.10 Содержание и уход за элементами озеленения и благоустройства, а также иными предназначенными для обслуживания, эксплуатации и благоустройства многоквартирного дома объектами, расположенными на земельном участке, входящем в состав общего имущества</t>
  </si>
  <si>
    <t>Покос травы</t>
  </si>
  <si>
    <t xml:space="preserve">Снос сухих, аварийных, потерявших вид больных деревьев </t>
  </si>
  <si>
    <t>Крона ООО</t>
  </si>
  <si>
    <t>2.11 Аварийно-диспетчерское обслуживание</t>
  </si>
  <si>
    <t>Восстановление условий жизнеобеспечения и безопасности граждан за исключением капитального ремонта</t>
  </si>
  <si>
    <t>Нагорная аварийная служба ООО</t>
  </si>
  <si>
    <t>Прием и рассмотрение заявок собственников и лиц, пользующихся помещениями в многоквартирном доме на законном основании</t>
  </si>
  <si>
    <t>Учет устранений недостатков</t>
  </si>
  <si>
    <t>2.13 Обслуживание контейнеров</t>
  </si>
  <si>
    <t>Обновление информационных наклеек</t>
  </si>
  <si>
    <t>Ремонт контейнеров</t>
  </si>
  <si>
    <t>2.14 Прочие услуги</t>
  </si>
  <si>
    <t>Дератизация, дезинсекция</t>
  </si>
  <si>
    <t>Гиперион ООО</t>
  </si>
  <si>
    <t>Замеры сопротивления изоляции</t>
  </si>
  <si>
    <t>Электрон ООО</t>
  </si>
  <si>
    <t>Обслуживание дымоходов и вентканалов</t>
  </si>
  <si>
    <t>Сити-Сервис ООО, Спецсервис ООО</t>
  </si>
  <si>
    <t>Сбрасывание снега с крыш, удаление сосулек</t>
  </si>
  <si>
    <t>2.15 Управление многоквартирным домом</t>
  </si>
  <si>
    <t>Расходы по управлению многоквартирным домом</t>
  </si>
  <si>
    <t>ОАО "ДК Нижегородского района"</t>
  </si>
  <si>
    <t>Принятые заявки</t>
  </si>
  <si>
    <t>Наименование работ по Заявкам</t>
  </si>
  <si>
    <t>Количество выполненных  заявок</t>
  </si>
  <si>
    <t>Всего заявок</t>
  </si>
  <si>
    <t>Внутренняя отделка</t>
  </si>
  <si>
    <t>Внутренняя уборка</t>
  </si>
  <si>
    <t>Вопросы ОДН</t>
  </si>
  <si>
    <t>Вывоз мусора</t>
  </si>
  <si>
    <t>Выход специалиста ДК</t>
  </si>
  <si>
    <t>Договор на обслуживание МКД</t>
  </si>
  <si>
    <t>Прочие обращения</t>
  </si>
  <si>
    <t>Санитарная обработка помещений общего пользования</t>
  </si>
  <si>
    <t>Система отопления</t>
  </si>
  <si>
    <t>Сосульки, снег</t>
  </si>
  <si>
    <t>Установка ограждений газонов, лавочек, хоз. площадок,  детских площадок</t>
  </si>
  <si>
    <t>Холодное водоснабжение</t>
  </si>
  <si>
    <t>Электроснабжение</t>
  </si>
  <si>
    <t>Прочие доходы и платежи</t>
  </si>
  <si>
    <t>Доходы</t>
  </si>
  <si>
    <t>Начислено</t>
  </si>
  <si>
    <t>Оплачено</t>
  </si>
  <si>
    <t>Средства от возмездного использования общего имущества</t>
  </si>
  <si>
    <t>Коммунальные услуги</t>
  </si>
  <si>
    <t>Доход</t>
  </si>
  <si>
    <t>Задолженность жителей</t>
  </si>
  <si>
    <t>за 2013 год</t>
  </si>
  <si>
    <t>по состоянию на 01.01.2014г. С учетом прошлых лет</t>
  </si>
  <si>
    <t>Водоотведение</t>
  </si>
  <si>
    <t>Отопление</t>
  </si>
  <si>
    <t>ХВС</t>
  </si>
  <si>
    <t>Данная информация размещена на сайте</t>
  </si>
  <si>
    <t>ОАО "ДК Нижегородского района" www.nizh-dk.ru</t>
  </si>
  <si>
    <t>С уважением, Генеральный директор</t>
  </si>
  <si>
    <t>Гетманский Игорь Владимирович</t>
  </si>
  <si>
    <t>ПТК "Управдом"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</si>
</sst>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2"/>
    </font>
    <font>
      <sz val="8"/>
      <name val="Tahoma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Verdana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Verdana"/>
      <family val="2"/>
    </font>
    <font>
      <sz val="6"/>
      <color indexed="54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33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right" vertical="top" wrapText="1"/>
      <protection/>
    </xf>
    <xf numFmtId="0" fontId="5" fillId="0" borderId="13" xfId="0" applyNumberFormat="1" applyFont="1" applyFill="1" applyBorder="1" applyAlignment="1" applyProtection="1">
      <alignment horizontal="right" vertical="top" wrapText="1"/>
      <protection/>
    </xf>
    <xf numFmtId="0" fontId="5" fillId="0" borderId="14" xfId="0" applyNumberFormat="1" applyFont="1" applyFill="1" applyBorder="1" applyAlignment="1" applyProtection="1">
      <alignment horizontal="right" vertical="top" wrapText="1"/>
      <protection/>
    </xf>
    <xf numFmtId="0" fontId="5" fillId="0" borderId="15" xfId="0" applyNumberFormat="1" applyFont="1" applyFill="1" applyBorder="1" applyAlignment="1" applyProtection="1">
      <alignment horizontal="righ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2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34" borderId="10" xfId="0" applyNumberFormat="1" applyFont="1" applyFill="1" applyBorder="1" applyAlignment="1" applyProtection="1">
      <alignment horizontal="center" vertical="top" wrapText="1"/>
      <protection/>
    </xf>
    <xf numFmtId="0" fontId="5" fillId="34" borderId="11" xfId="0" applyNumberFormat="1" applyFont="1" applyFill="1" applyBorder="1" applyAlignment="1" applyProtection="1">
      <alignment horizontal="center" vertical="top" wrapText="1"/>
      <protection/>
    </xf>
    <xf numFmtId="0" fontId="7" fillId="34" borderId="14" xfId="0" applyNumberFormat="1" applyFont="1" applyFill="1" applyBorder="1" applyAlignment="1" applyProtection="1">
      <alignment horizontal="left" vertical="top" wrapText="1"/>
      <protection/>
    </xf>
    <xf numFmtId="0" fontId="7" fillId="34" borderId="15" xfId="0" applyNumberFormat="1" applyFont="1" applyFill="1" applyBorder="1" applyAlignment="1" applyProtection="1">
      <alignment horizontal="left" vertical="top" wrapText="1"/>
      <protection/>
    </xf>
    <xf numFmtId="0" fontId="5" fillId="34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3D3D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9696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20"/>
  <sheetViews>
    <sheetView showGridLines="0" tabSelected="1" zoomScale="130" zoomScaleNormal="130" zoomScalePageLayoutView="0" workbookViewId="0" topLeftCell="A1">
      <selection activeCell="K17" sqref="K17:O17"/>
    </sheetView>
  </sheetViews>
  <sheetFormatPr defaultColWidth="9.140625" defaultRowHeight="12.75"/>
  <cols>
    <col min="1" max="1" width="18.28125" style="0" customWidth="1"/>
    <col min="2" max="2" width="2.421875" style="0" customWidth="1"/>
    <col min="3" max="3" width="0.13671875" style="0" customWidth="1"/>
    <col min="4" max="4" width="6.57421875" style="0" customWidth="1"/>
    <col min="5" max="5" width="11.7109375" style="0" customWidth="1"/>
    <col min="6" max="6" width="2.28125" style="0" customWidth="1"/>
    <col min="7" max="7" width="0.2890625" style="0" customWidth="1"/>
    <col min="8" max="8" width="11.140625" style="0" customWidth="1"/>
    <col min="9" max="9" width="8.57421875" style="0" customWidth="1"/>
    <col min="10" max="10" width="0.71875" style="0" customWidth="1"/>
    <col min="11" max="11" width="0.42578125" style="0" customWidth="1"/>
    <col min="12" max="12" width="4.421875" style="0" customWidth="1"/>
    <col min="13" max="13" width="0.2890625" style="0" customWidth="1"/>
    <col min="14" max="14" width="13.7109375" style="0" customWidth="1"/>
    <col min="15" max="15" width="0.71875" style="0" customWidth="1"/>
    <col min="16" max="16" width="5.28125" style="0" customWidth="1"/>
    <col min="17" max="17" width="13.7109375" style="0" customWidth="1"/>
  </cols>
  <sheetData>
    <row r="1" spans="1:17" ht="39.75" customHeight="1">
      <c r="A1" s="1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"/>
    </row>
    <row r="2" spans="1:17" ht="12.75" customHeight="1">
      <c r="A2" s="1"/>
      <c r="B2" s="1"/>
      <c r="C2" s="1"/>
      <c r="D2" s="1"/>
      <c r="E2" s="2" t="s">
        <v>1</v>
      </c>
      <c r="F2" s="5" t="s">
        <v>2</v>
      </c>
      <c r="G2" s="5"/>
      <c r="H2" s="5"/>
      <c r="I2" s="3" t="s">
        <v>3</v>
      </c>
      <c r="J2" s="5" t="s">
        <v>4</v>
      </c>
      <c r="K2" s="5"/>
      <c r="L2" s="5"/>
      <c r="M2" s="5"/>
      <c r="N2" s="5"/>
      <c r="O2" s="1"/>
      <c r="P2" s="1"/>
      <c r="Q2" s="1"/>
    </row>
    <row r="3" spans="1:17" ht="5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 customHeight="1">
      <c r="A4" s="6" t="s">
        <v>5</v>
      </c>
      <c r="B4" s="6"/>
      <c r="C4" s="6" t="s">
        <v>6</v>
      </c>
      <c r="D4" s="6"/>
      <c r="E4" s="6"/>
      <c r="F4" s="6"/>
      <c r="G4" s="6"/>
      <c r="H4" s="6"/>
      <c r="I4" s="6"/>
      <c r="J4" s="6"/>
      <c r="K4" s="1"/>
      <c r="L4" s="1"/>
      <c r="M4" s="1"/>
      <c r="N4" s="1"/>
      <c r="O4" s="1"/>
      <c r="P4" s="1"/>
      <c r="Q4" s="1"/>
    </row>
    <row r="5" spans="1:17" ht="15" customHeight="1">
      <c r="A5" s="6" t="s">
        <v>7</v>
      </c>
      <c r="B5" s="6"/>
      <c r="C5" s="6">
        <v>1971.3</v>
      </c>
      <c r="D5" s="6"/>
      <c r="E5" s="6"/>
      <c r="F5" s="6"/>
      <c r="G5" s="6"/>
      <c r="H5" s="6"/>
      <c r="I5" s="6"/>
      <c r="J5" s="6"/>
      <c r="K5" s="1"/>
      <c r="L5" s="1"/>
      <c r="M5" s="1"/>
      <c r="N5" s="1"/>
      <c r="O5" s="1"/>
      <c r="P5" s="1"/>
      <c r="Q5" s="1"/>
    </row>
    <row r="6" spans="1:17" ht="6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2" customHeight="1">
      <c r="A7" s="7" t="s">
        <v>8</v>
      </c>
      <c r="B7" s="7"/>
      <c r="C7" s="7"/>
      <c r="D7" s="7"/>
      <c r="E7" s="7"/>
      <c r="F7" s="7"/>
      <c r="G7" s="7"/>
      <c r="H7" s="7"/>
      <c r="I7" s="7"/>
      <c r="J7" s="7"/>
      <c r="K7" s="1"/>
      <c r="L7" s="1"/>
      <c r="M7" s="1"/>
      <c r="N7" s="1"/>
      <c r="O7" s="1"/>
      <c r="P7" s="1"/>
      <c r="Q7" s="1"/>
    </row>
    <row r="8" spans="1:17" ht="6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2.75" customHeight="1">
      <c r="A9" s="8" t="s">
        <v>9</v>
      </c>
      <c r="B9" s="8"/>
      <c r="C9" s="8"/>
      <c r="D9" s="8"/>
      <c r="E9" s="8"/>
      <c r="F9" s="8"/>
      <c r="G9" s="8"/>
      <c r="H9" s="8"/>
      <c r="I9" s="8"/>
      <c r="J9" s="8"/>
      <c r="K9" s="1"/>
      <c r="L9" s="1"/>
      <c r="M9" s="1"/>
      <c r="N9" s="1"/>
      <c r="O9" s="1"/>
      <c r="P9" s="1"/>
      <c r="Q9" s="1"/>
    </row>
    <row r="10" spans="1:17" ht="30" customHeight="1">
      <c r="A10" s="9" t="s">
        <v>10</v>
      </c>
      <c r="B10" s="9"/>
      <c r="C10" s="10" t="s">
        <v>11</v>
      </c>
      <c r="D10" s="10"/>
      <c r="E10" s="10"/>
      <c r="F10" s="10"/>
      <c r="G10" s="10" t="s">
        <v>12</v>
      </c>
      <c r="H10" s="10"/>
      <c r="I10" s="10"/>
      <c r="J10" s="10"/>
      <c r="K10" s="10" t="s">
        <v>13</v>
      </c>
      <c r="L10" s="10"/>
      <c r="M10" s="10"/>
      <c r="N10" s="10"/>
      <c r="O10" s="10"/>
      <c r="P10" s="10" t="s">
        <v>14</v>
      </c>
      <c r="Q10" s="10"/>
    </row>
    <row r="11" spans="1:17" ht="10.5" customHeight="1">
      <c r="A11" s="11">
        <v>37228.54</v>
      </c>
      <c r="B11" s="11"/>
      <c r="C11" s="12">
        <v>36798.87</v>
      </c>
      <c r="D11" s="12"/>
      <c r="E11" s="12"/>
      <c r="F11" s="12"/>
      <c r="G11" s="12">
        <v>4513.26</v>
      </c>
      <c r="H11" s="12"/>
      <c r="I11" s="12"/>
      <c r="J11" s="12"/>
      <c r="K11" s="12"/>
      <c r="L11" s="12"/>
      <c r="M11" s="12"/>
      <c r="N11" s="12"/>
      <c r="O11" s="12"/>
      <c r="P11" s="12">
        <f>168310.74+2457.28</f>
        <v>170768.02</v>
      </c>
      <c r="Q11" s="12"/>
    </row>
    <row r="12" spans="1:17" ht="11.25" customHeight="1">
      <c r="A12" s="13" t="s">
        <v>15</v>
      </c>
      <c r="B12" s="13"/>
      <c r="C12" s="14" t="s">
        <v>16</v>
      </c>
      <c r="D12" s="14"/>
      <c r="E12" s="14"/>
      <c r="F12" s="14"/>
      <c r="G12" s="14"/>
      <c r="H12" s="14"/>
      <c r="I12" s="14"/>
      <c r="J12" s="14"/>
      <c r="K12" s="14"/>
      <c r="L12" s="14"/>
      <c r="M12" s="14" t="s">
        <v>17</v>
      </c>
      <c r="N12" s="14"/>
      <c r="O12" s="14"/>
      <c r="P12" s="14" t="s">
        <v>18</v>
      </c>
      <c r="Q12" s="14"/>
    </row>
    <row r="13" spans="1:17" ht="10.5" customHeight="1">
      <c r="A13" s="15"/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  <c r="N13" s="17"/>
      <c r="O13" s="17"/>
      <c r="P13" s="16"/>
      <c r="Q13" s="16"/>
    </row>
    <row r="14" spans="1:17" ht="5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2.75" customHeight="1">
      <c r="A15" s="8" t="s">
        <v>19</v>
      </c>
      <c r="B15" s="8"/>
      <c r="C15" s="8"/>
      <c r="D15" s="8"/>
      <c r="E15" s="8"/>
      <c r="F15" s="8"/>
      <c r="G15" s="8"/>
      <c r="H15" s="8"/>
      <c r="I15" s="8"/>
      <c r="J15" s="8"/>
      <c r="K15" s="1"/>
      <c r="L15" s="1"/>
      <c r="M15" s="1"/>
      <c r="N15" s="1"/>
      <c r="O15" s="1"/>
      <c r="P15" s="1"/>
      <c r="Q15" s="1"/>
    </row>
    <row r="16" spans="1:17" ht="30" customHeight="1">
      <c r="A16" s="9" t="s">
        <v>10</v>
      </c>
      <c r="B16" s="9"/>
      <c r="C16" s="10" t="s">
        <v>11</v>
      </c>
      <c r="D16" s="10"/>
      <c r="E16" s="10"/>
      <c r="F16" s="10"/>
      <c r="G16" s="10" t="s">
        <v>12</v>
      </c>
      <c r="H16" s="10"/>
      <c r="I16" s="10"/>
      <c r="J16" s="10"/>
      <c r="K16" s="10" t="s">
        <v>13</v>
      </c>
      <c r="L16" s="10"/>
      <c r="M16" s="10"/>
      <c r="N16" s="10"/>
      <c r="O16" s="10"/>
      <c r="P16" s="10" t="s">
        <v>20</v>
      </c>
      <c r="Q16" s="10"/>
    </row>
    <row r="17" spans="1:17" ht="10.5" customHeight="1">
      <c r="A17" s="11">
        <v>81669.02</v>
      </c>
      <c r="B17" s="11"/>
      <c r="C17" s="12">
        <v>81921.41</v>
      </c>
      <c r="D17" s="12"/>
      <c r="E17" s="12"/>
      <c r="F17" s="12"/>
      <c r="G17" s="12">
        <v>12835.44</v>
      </c>
      <c r="H17" s="12"/>
      <c r="I17" s="12"/>
      <c r="J17" s="12"/>
      <c r="K17" s="12">
        <f>SUM(N19:O21)</f>
        <v>10376.35</v>
      </c>
      <c r="L17" s="12"/>
      <c r="M17" s="12"/>
      <c r="N17" s="12"/>
      <c r="O17" s="12"/>
      <c r="P17" s="12">
        <f>202549.23+90468.04</f>
        <v>293017.27</v>
      </c>
      <c r="Q17" s="12"/>
    </row>
    <row r="18" spans="1:17" ht="11.25" customHeight="1">
      <c r="A18" s="13" t="s">
        <v>15</v>
      </c>
      <c r="B18" s="13"/>
      <c r="C18" s="14" t="s">
        <v>16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 t="s">
        <v>17</v>
      </c>
      <c r="O18" s="14"/>
      <c r="P18" s="14" t="s">
        <v>18</v>
      </c>
      <c r="Q18" s="14"/>
    </row>
    <row r="19" spans="1:17" ht="10.5" customHeight="1">
      <c r="A19" s="15" t="s">
        <v>21</v>
      </c>
      <c r="B19" s="15"/>
      <c r="C19" s="18" t="s">
        <v>22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9">
        <v>6694.46</v>
      </c>
      <c r="O19" s="19"/>
      <c r="P19" s="16" t="s">
        <v>23</v>
      </c>
      <c r="Q19" s="16"/>
    </row>
    <row r="20" spans="1:17" ht="11.25" customHeight="1">
      <c r="A20" s="15" t="s">
        <v>24</v>
      </c>
      <c r="B20" s="15"/>
      <c r="C20" s="18" t="s">
        <v>25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9">
        <v>2850.58</v>
      </c>
      <c r="O20" s="19"/>
      <c r="P20" s="16" t="s">
        <v>23</v>
      </c>
      <c r="Q20" s="16"/>
    </row>
    <row r="21" spans="1:17" ht="10.5" customHeight="1">
      <c r="A21" s="15" t="s">
        <v>26</v>
      </c>
      <c r="B21" s="15"/>
      <c r="C21" s="18" t="s">
        <v>27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9">
        <v>831.31</v>
      </c>
      <c r="O21" s="19"/>
      <c r="P21" s="16" t="s">
        <v>23</v>
      </c>
      <c r="Q21" s="16"/>
    </row>
    <row r="22" spans="1:17" ht="6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2" customHeight="1">
      <c r="A23" s="8" t="s">
        <v>28</v>
      </c>
      <c r="B23" s="8"/>
      <c r="C23" s="8"/>
      <c r="D23" s="8"/>
      <c r="E23" s="8"/>
      <c r="F23" s="8"/>
      <c r="G23" s="8"/>
      <c r="H23" s="8"/>
      <c r="I23" s="8"/>
      <c r="J23" s="8"/>
      <c r="K23" s="1"/>
      <c r="L23" s="1"/>
      <c r="M23" s="1"/>
      <c r="N23" s="1"/>
      <c r="O23" s="1"/>
      <c r="P23" s="1"/>
      <c r="Q23" s="1"/>
    </row>
    <row r="24" spans="1:17" ht="30.75" customHeight="1">
      <c r="A24" s="9" t="s">
        <v>10</v>
      </c>
      <c r="B24" s="9"/>
      <c r="C24" s="9"/>
      <c r="D24" s="10" t="s">
        <v>11</v>
      </c>
      <c r="E24" s="10"/>
      <c r="F24" s="10"/>
      <c r="G24" s="10"/>
      <c r="H24" s="10" t="s">
        <v>12</v>
      </c>
      <c r="I24" s="10"/>
      <c r="J24" s="10"/>
      <c r="K24" s="10"/>
      <c r="L24" s="10" t="s">
        <v>13</v>
      </c>
      <c r="M24" s="10"/>
      <c r="N24" s="10"/>
      <c r="O24" s="10"/>
      <c r="P24" s="10"/>
      <c r="Q24" s="10"/>
    </row>
    <row r="25" spans="1:17" ht="10.5" customHeight="1">
      <c r="A25" s="11">
        <f>309380.6+((512.16+5461.6)+(3298.25+35241.5)+(77.1+822.24))</f>
        <v>354793.44999999995</v>
      </c>
      <c r="B25" s="11"/>
      <c r="C25" s="11"/>
      <c r="D25" s="12">
        <f>300051.87+((0+0)+(3598.77+38436.76)+(0+2500))</f>
        <v>344587.4</v>
      </c>
      <c r="E25" s="12"/>
      <c r="F25" s="12"/>
      <c r="G25" s="12"/>
      <c r="H25" s="12">
        <f>48573.59+(1033.09+8516.9)</f>
        <v>58123.579999999994</v>
      </c>
      <c r="I25" s="12"/>
      <c r="J25" s="12"/>
      <c r="K25" s="12"/>
      <c r="L25" s="12">
        <f>A25</f>
        <v>354793.44999999995</v>
      </c>
      <c r="M25" s="12"/>
      <c r="N25" s="12"/>
      <c r="O25" s="12"/>
      <c r="P25" s="12"/>
      <c r="Q25" s="12"/>
    </row>
    <row r="26" spans="1:17" ht="10.5" customHeight="1">
      <c r="A26" s="20" t="s">
        <v>16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 ht="18.75" customHeight="1">
      <c r="A27" s="21" t="s">
        <v>29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</row>
    <row r="28" spans="1:17" ht="27.75" customHeight="1">
      <c r="A28" s="22" t="s">
        <v>30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19" t="s">
        <v>31</v>
      </c>
      <c r="Q28" s="19"/>
    </row>
    <row r="29" spans="1:17" ht="27" customHeight="1">
      <c r="A29" s="22" t="s">
        <v>21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19" t="s">
        <v>31</v>
      </c>
      <c r="Q29" s="19"/>
    </row>
    <row r="30" spans="1:17" ht="10.5" customHeight="1">
      <c r="A30" s="22" t="s">
        <v>32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19" t="s">
        <v>33</v>
      </c>
      <c r="Q30" s="19"/>
    </row>
    <row r="31" spans="1:17" ht="27" customHeight="1">
      <c r="A31" s="22" t="s">
        <v>34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19" t="s">
        <v>31</v>
      </c>
      <c r="Q31" s="19"/>
    </row>
    <row r="32" spans="1:17" ht="27.75" customHeight="1">
      <c r="A32" s="22" t="s">
        <v>35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19" t="s">
        <v>31</v>
      </c>
      <c r="Q32" s="19"/>
    </row>
    <row r="33" spans="1:17" ht="11.25" customHeight="1">
      <c r="A33" s="21" t="s">
        <v>36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</row>
    <row r="34" spans="1:17" ht="28.5" customHeight="1">
      <c r="A34" s="22" t="s">
        <v>37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19" t="s">
        <v>31</v>
      </c>
      <c r="Q34" s="19"/>
    </row>
    <row r="35" spans="1:17" ht="30.75" customHeight="1">
      <c r="A35" s="22" t="s">
        <v>38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19" t="s">
        <v>31</v>
      </c>
      <c r="Q35" s="19"/>
    </row>
    <row r="36" spans="1:17" ht="33.75" customHeight="1">
      <c r="A36" s="22" t="s">
        <v>39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19" t="s">
        <v>31</v>
      </c>
      <c r="Q36" s="19"/>
    </row>
    <row r="37" spans="1:17" ht="30" customHeight="1">
      <c r="A37" s="22" t="s">
        <v>40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19" t="s">
        <v>31</v>
      </c>
      <c r="Q37" s="19"/>
    </row>
    <row r="38" spans="1:17" ht="30.75" customHeight="1">
      <c r="A38" s="22" t="s">
        <v>41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19" t="s">
        <v>31</v>
      </c>
      <c r="Q38" s="19"/>
    </row>
    <row r="39" spans="1:17" ht="10.5" customHeight="1">
      <c r="A39" s="21" t="s">
        <v>42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17" ht="29.25" customHeight="1">
      <c r="A40" s="22" t="s">
        <v>43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19" t="s">
        <v>31</v>
      </c>
      <c r="Q40" s="19"/>
    </row>
    <row r="41" spans="1:17" ht="27.75" customHeight="1">
      <c r="A41" s="22" t="s">
        <v>44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19" t="s">
        <v>31</v>
      </c>
      <c r="Q41" s="19"/>
    </row>
    <row r="42" spans="1:17" ht="11.25" customHeight="1">
      <c r="A42" s="21" t="s">
        <v>45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</row>
    <row r="43" spans="1:17" ht="10.5" customHeight="1">
      <c r="A43" s="22" t="s">
        <v>46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19" t="s">
        <v>47</v>
      </c>
      <c r="Q43" s="19"/>
    </row>
    <row r="44" spans="1:17" ht="10.5" customHeight="1">
      <c r="A44" s="22" t="s">
        <v>48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19" t="s">
        <v>49</v>
      </c>
      <c r="Q44" s="19"/>
    </row>
    <row r="45" spans="1:17" ht="18.75" customHeight="1">
      <c r="A45" s="21" t="s">
        <v>50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</row>
    <row r="46" spans="1:17" ht="30" customHeight="1">
      <c r="A46" s="22" t="s">
        <v>51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19" t="s">
        <v>52</v>
      </c>
      <c r="Q46" s="19"/>
    </row>
    <row r="47" spans="1:17" ht="28.5" customHeight="1">
      <c r="A47" s="22" t="s">
        <v>53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19" t="s">
        <v>31</v>
      </c>
      <c r="Q47" s="19"/>
    </row>
    <row r="48" spans="1:17" ht="29.25" customHeight="1">
      <c r="A48" s="22" t="s">
        <v>54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19" t="s">
        <v>31</v>
      </c>
      <c r="Q48" s="19"/>
    </row>
    <row r="49" spans="1:17" ht="10.5" customHeight="1">
      <c r="A49" s="21" t="s">
        <v>55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</row>
    <row r="50" spans="1:17" ht="27.75" customHeight="1">
      <c r="A50" s="22" t="s">
        <v>56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19" t="s">
        <v>31</v>
      </c>
      <c r="Q50" s="19"/>
    </row>
    <row r="51" spans="1:17" ht="28.5" customHeight="1">
      <c r="A51" s="22" t="s">
        <v>57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19" t="s">
        <v>31</v>
      </c>
      <c r="Q51" s="19"/>
    </row>
    <row r="52" spans="1:17" ht="29.25" customHeight="1">
      <c r="A52" s="22" t="s">
        <v>58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19" t="s">
        <v>31</v>
      </c>
      <c r="Q52" s="19"/>
    </row>
    <row r="53" spans="1:17" ht="30.75" customHeight="1">
      <c r="A53" s="22" t="s">
        <v>59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19" t="s">
        <v>31</v>
      </c>
      <c r="Q53" s="19"/>
    </row>
    <row r="54" spans="1:17" ht="27" customHeight="1">
      <c r="A54" s="22" t="s">
        <v>60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19" t="s">
        <v>31</v>
      </c>
      <c r="Q54" s="19"/>
    </row>
    <row r="55" spans="1:17" ht="11.25" customHeight="1">
      <c r="A55" s="21" t="s">
        <v>61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</row>
    <row r="56" spans="1:17" ht="10.5" customHeight="1">
      <c r="A56" s="22" t="s">
        <v>62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19" t="s">
        <v>33</v>
      </c>
      <c r="Q56" s="19"/>
    </row>
    <row r="57" spans="1:17" ht="10.5" customHeight="1">
      <c r="A57" s="22" t="s">
        <v>63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19" t="s">
        <v>33</v>
      </c>
      <c r="Q57" s="19"/>
    </row>
    <row r="58" spans="1:17" ht="11.25" customHeight="1">
      <c r="A58" s="22" t="s">
        <v>64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19" t="s">
        <v>33</v>
      </c>
      <c r="Q58" s="19"/>
    </row>
    <row r="59" spans="1:17" ht="10.5" customHeight="1">
      <c r="A59" s="22" t="s">
        <v>65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19" t="s">
        <v>33</v>
      </c>
      <c r="Q59" s="19"/>
    </row>
    <row r="60" spans="1:17" ht="10.5" customHeight="1">
      <c r="A60" s="22" t="s">
        <v>66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19" t="s">
        <v>33</v>
      </c>
      <c r="Q60" s="19"/>
    </row>
    <row r="61" spans="1:17" ht="11.25" customHeight="1">
      <c r="A61" s="22" t="s">
        <v>67</v>
      </c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19" t="s">
        <v>33</v>
      </c>
      <c r="Q61" s="19"/>
    </row>
    <row r="62" spans="1:17" ht="10.5" customHeight="1">
      <c r="A62" s="22" t="s">
        <v>68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19" t="s">
        <v>33</v>
      </c>
      <c r="Q62" s="19"/>
    </row>
    <row r="63" spans="1:17" ht="11.25" customHeight="1">
      <c r="A63" s="22" t="s">
        <v>69</v>
      </c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19" t="s">
        <v>33</v>
      </c>
      <c r="Q63" s="19"/>
    </row>
    <row r="64" spans="1:17" ht="10.5" customHeight="1">
      <c r="A64" s="22" t="s">
        <v>70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19" t="s">
        <v>33</v>
      </c>
      <c r="Q64" s="19"/>
    </row>
    <row r="65" spans="1:17" ht="10.5" customHeight="1">
      <c r="A65" s="22" t="s">
        <v>71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19" t="s">
        <v>33</v>
      </c>
      <c r="Q65" s="19"/>
    </row>
    <row r="66" spans="1:17" ht="11.25" customHeight="1">
      <c r="A66" s="22" t="s">
        <v>72</v>
      </c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19" t="s">
        <v>33</v>
      </c>
      <c r="Q66" s="19"/>
    </row>
    <row r="67" spans="1:17" ht="10.5" customHeight="1">
      <c r="A67" s="22" t="s">
        <v>73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19" t="s">
        <v>33</v>
      </c>
      <c r="Q67" s="19"/>
    </row>
    <row r="68" spans="1:17" ht="18.75" customHeight="1">
      <c r="A68" s="21" t="s">
        <v>74</v>
      </c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</row>
    <row r="69" spans="1:17" ht="10.5" customHeight="1">
      <c r="A69" s="22" t="s">
        <v>75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19" t="s">
        <v>33</v>
      </c>
      <c r="Q69" s="19"/>
    </row>
    <row r="70" spans="1:17" ht="10.5" customHeight="1">
      <c r="A70" s="22" t="s">
        <v>76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19" t="s">
        <v>77</v>
      </c>
      <c r="Q70" s="19"/>
    </row>
    <row r="71" spans="1:17" ht="11.25" customHeight="1">
      <c r="A71" s="21" t="s">
        <v>78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</row>
    <row r="72" spans="1:17" ht="19.5" customHeight="1">
      <c r="A72" s="22" t="s">
        <v>79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19" t="s">
        <v>80</v>
      </c>
      <c r="Q72" s="19"/>
    </row>
    <row r="73" spans="1:17" ht="18.75" customHeight="1">
      <c r="A73" s="22" t="s">
        <v>81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19" t="s">
        <v>80</v>
      </c>
      <c r="Q73" s="19"/>
    </row>
    <row r="74" spans="1:17" ht="21" customHeight="1">
      <c r="A74" s="22" t="s">
        <v>82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19" t="s">
        <v>80</v>
      </c>
      <c r="Q74" s="19"/>
    </row>
    <row r="75" spans="1:17" ht="10.5" customHeight="1">
      <c r="A75" s="21" t="s">
        <v>83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</row>
    <row r="76" spans="1:17" ht="29.25" customHeight="1">
      <c r="A76" s="22" t="s">
        <v>84</v>
      </c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19" t="s">
        <v>31</v>
      </c>
      <c r="Q76" s="19"/>
    </row>
    <row r="77" spans="1:17" ht="10.5" customHeight="1">
      <c r="A77" s="22" t="s">
        <v>85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19" t="s">
        <v>49</v>
      </c>
      <c r="Q77" s="19"/>
    </row>
    <row r="78" spans="1:17" ht="11.25" customHeight="1">
      <c r="A78" s="21" t="s">
        <v>86</v>
      </c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</row>
    <row r="79" spans="1:17" ht="10.5" customHeight="1">
      <c r="A79" s="22" t="s">
        <v>87</v>
      </c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19" t="s">
        <v>88</v>
      </c>
      <c r="Q79" s="19"/>
    </row>
    <row r="80" spans="1:17" ht="10.5" customHeight="1">
      <c r="A80" s="22" t="s">
        <v>89</v>
      </c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19" t="s">
        <v>90</v>
      </c>
      <c r="Q80" s="19"/>
    </row>
    <row r="81" spans="1:17" ht="18.75" customHeight="1">
      <c r="A81" s="22" t="s">
        <v>91</v>
      </c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19" t="s">
        <v>92</v>
      </c>
      <c r="Q81" s="19"/>
    </row>
    <row r="82" spans="1:17" ht="27" customHeight="1">
      <c r="A82" s="22" t="s">
        <v>93</v>
      </c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19" t="s">
        <v>31</v>
      </c>
      <c r="Q82" s="19"/>
    </row>
    <row r="83" spans="1:17" ht="11.25" customHeight="1">
      <c r="A83" s="21" t="s">
        <v>94</v>
      </c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</row>
    <row r="84" spans="1:17" ht="24" customHeight="1">
      <c r="A84" s="22" t="s">
        <v>95</v>
      </c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19" t="s">
        <v>96</v>
      </c>
      <c r="Q84" s="19"/>
    </row>
    <row r="85" spans="1:17" ht="6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2" customHeight="1">
      <c r="A86" s="8" t="s">
        <v>97</v>
      </c>
      <c r="B86" s="8"/>
      <c r="C86" s="8"/>
      <c r="D86" s="8"/>
      <c r="E86" s="8"/>
      <c r="F86" s="8"/>
      <c r="G86" s="8"/>
      <c r="H86" s="8"/>
      <c r="I86" s="8"/>
      <c r="J86" s="8"/>
      <c r="K86" s="1"/>
      <c r="L86" s="1"/>
      <c r="M86" s="1"/>
      <c r="N86" s="1"/>
      <c r="O86" s="1"/>
      <c r="P86" s="1"/>
      <c r="Q86" s="1"/>
    </row>
    <row r="87" spans="1:17" ht="18" customHeight="1">
      <c r="A87" s="23" t="s">
        <v>98</v>
      </c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10" t="s">
        <v>99</v>
      </c>
      <c r="Q87" s="10"/>
    </row>
    <row r="88" spans="1:17" ht="11.25" customHeight="1">
      <c r="A88" s="24" t="s">
        <v>100</v>
      </c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5">
        <v>45</v>
      </c>
      <c r="Q88" s="25"/>
    </row>
    <row r="89" spans="1:17" ht="10.5" customHeight="1">
      <c r="A89" s="26" t="s">
        <v>101</v>
      </c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7">
        <v>2</v>
      </c>
      <c r="Q89" s="27"/>
    </row>
    <row r="90" spans="1:17" ht="10.5" customHeight="1">
      <c r="A90" s="26" t="s">
        <v>102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7">
        <v>2</v>
      </c>
      <c r="Q90" s="27"/>
    </row>
    <row r="91" spans="1:17" ht="11.25" customHeight="1">
      <c r="A91" s="26" t="s">
        <v>103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7">
        <v>1</v>
      </c>
      <c r="Q91" s="27"/>
    </row>
    <row r="92" spans="1:17" ht="10.5" customHeight="1">
      <c r="A92" s="26" t="s">
        <v>104</v>
      </c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7">
        <v>3</v>
      </c>
      <c r="Q92" s="27"/>
    </row>
    <row r="93" spans="1:17" ht="10.5" customHeight="1">
      <c r="A93" s="26" t="s">
        <v>105</v>
      </c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7">
        <v>1</v>
      </c>
      <c r="Q93" s="27"/>
    </row>
    <row r="94" spans="1:17" ht="11.25" customHeight="1">
      <c r="A94" s="26" t="s">
        <v>106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7">
        <v>2</v>
      </c>
      <c r="Q94" s="27"/>
    </row>
    <row r="95" spans="1:17" ht="10.5" customHeight="1">
      <c r="A95" s="26" t="s">
        <v>32</v>
      </c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7">
        <v>1</v>
      </c>
      <c r="Q95" s="27"/>
    </row>
    <row r="96" spans="1:17" ht="10.5" customHeight="1">
      <c r="A96" s="26" t="s">
        <v>107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7">
        <v>7</v>
      </c>
      <c r="Q96" s="27"/>
    </row>
    <row r="97" spans="1:17" ht="11.25" customHeight="1">
      <c r="A97" s="26" t="s">
        <v>108</v>
      </c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7">
        <v>1</v>
      </c>
      <c r="Q97" s="27"/>
    </row>
    <row r="98" spans="1:17" ht="10.5" customHeight="1">
      <c r="A98" s="26" t="s">
        <v>109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7">
        <v>8</v>
      </c>
      <c r="Q98" s="27"/>
    </row>
    <row r="99" spans="1:17" ht="11.25" customHeight="1">
      <c r="A99" s="26" t="s">
        <v>110</v>
      </c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7">
        <v>4</v>
      </c>
      <c r="Q99" s="27"/>
    </row>
    <row r="100" spans="1:17" ht="10.5" customHeight="1">
      <c r="A100" s="26" t="s">
        <v>111</v>
      </c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7">
        <v>1</v>
      </c>
      <c r="Q100" s="27"/>
    </row>
    <row r="101" spans="1:17" ht="10.5" customHeight="1">
      <c r="A101" s="26" t="s">
        <v>112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7">
        <v>1</v>
      </c>
      <c r="Q101" s="27"/>
    </row>
    <row r="102" spans="1:17" ht="11.25" customHeight="1">
      <c r="A102" s="26" t="s">
        <v>113</v>
      </c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7">
        <v>11</v>
      </c>
      <c r="Q102" s="27"/>
    </row>
    <row r="103" spans="1:17" ht="5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2.75" customHeight="1">
      <c r="A104" s="8" t="s">
        <v>114</v>
      </c>
      <c r="B104" s="8"/>
      <c r="C104" s="8"/>
      <c r="D104" s="8"/>
      <c r="E104" s="8"/>
      <c r="F104" s="8"/>
      <c r="G104" s="8"/>
      <c r="H104" s="8"/>
      <c r="I104" s="8"/>
      <c r="J104" s="8"/>
      <c r="K104" s="1"/>
      <c r="L104" s="1"/>
      <c r="M104" s="1"/>
      <c r="N104" s="1"/>
      <c r="O104" s="1"/>
      <c r="P104" s="1"/>
      <c r="Q104" s="1"/>
    </row>
    <row r="105" spans="1:17" ht="18" customHeight="1">
      <c r="A105" s="9" t="s">
        <v>115</v>
      </c>
      <c r="B105" s="9"/>
      <c r="C105" s="9"/>
      <c r="D105" s="9"/>
      <c r="E105" s="9"/>
      <c r="F105" s="9"/>
      <c r="G105" s="9"/>
      <c r="H105" s="9"/>
      <c r="I105" s="9"/>
      <c r="J105" s="9"/>
      <c r="K105" s="10" t="s">
        <v>116</v>
      </c>
      <c r="L105" s="10"/>
      <c r="M105" s="10"/>
      <c r="N105" s="10"/>
      <c r="O105" s="10"/>
      <c r="P105" s="10" t="s">
        <v>117</v>
      </c>
      <c r="Q105" s="10"/>
    </row>
    <row r="106" spans="1:17" ht="18" customHeight="1">
      <c r="A106" s="28" t="s">
        <v>118</v>
      </c>
      <c r="B106" s="28"/>
      <c r="C106" s="28"/>
      <c r="D106" s="28"/>
      <c r="E106" s="28"/>
      <c r="F106" s="28"/>
      <c r="G106" s="28"/>
      <c r="H106" s="28"/>
      <c r="I106" s="28"/>
      <c r="J106" s="28"/>
      <c r="K106" s="29">
        <v>3672</v>
      </c>
      <c r="L106" s="29"/>
      <c r="M106" s="29"/>
      <c r="N106" s="29"/>
      <c r="O106" s="29"/>
      <c r="P106" s="29">
        <v>3672</v>
      </c>
      <c r="Q106" s="29"/>
    </row>
    <row r="107" spans="1:17" ht="5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2.75" customHeight="1">
      <c r="A108" s="8" t="s">
        <v>119</v>
      </c>
      <c r="B108" s="8"/>
      <c r="C108" s="8"/>
      <c r="D108" s="8"/>
      <c r="E108" s="8"/>
      <c r="F108" s="8"/>
      <c r="G108" s="8"/>
      <c r="H108" s="8"/>
      <c r="I108" s="8"/>
      <c r="J108" s="8"/>
      <c r="K108" s="1"/>
      <c r="L108" s="1"/>
      <c r="M108" s="1"/>
      <c r="N108" s="1"/>
      <c r="O108" s="1"/>
      <c r="P108" s="1"/>
      <c r="Q108" s="1"/>
    </row>
    <row r="109" spans="1:17" ht="18" customHeight="1">
      <c r="A109" s="30" t="s">
        <v>120</v>
      </c>
      <c r="B109" s="30"/>
      <c r="C109" s="31" t="s">
        <v>116</v>
      </c>
      <c r="D109" s="31"/>
      <c r="E109" s="31"/>
      <c r="F109" s="31"/>
      <c r="G109" s="31" t="s">
        <v>117</v>
      </c>
      <c r="H109" s="31"/>
      <c r="I109" s="31"/>
      <c r="J109" s="31"/>
      <c r="K109" s="31" t="s">
        <v>121</v>
      </c>
      <c r="L109" s="31"/>
      <c r="M109" s="31"/>
      <c r="N109" s="31"/>
      <c r="O109" s="31"/>
      <c r="P109" s="31"/>
      <c r="Q109" s="31"/>
    </row>
    <row r="110" spans="1:17" ht="19.5" customHeight="1">
      <c r="A110" s="32"/>
      <c r="B110" s="32"/>
      <c r="C110" s="33"/>
      <c r="D110" s="33"/>
      <c r="E110" s="33"/>
      <c r="F110" s="33"/>
      <c r="G110" s="33"/>
      <c r="H110" s="33"/>
      <c r="I110" s="33"/>
      <c r="J110" s="33"/>
      <c r="K110" s="34" t="s">
        <v>122</v>
      </c>
      <c r="L110" s="34"/>
      <c r="M110" s="34"/>
      <c r="N110" s="34"/>
      <c r="O110" s="34"/>
      <c r="P110" s="34" t="s">
        <v>123</v>
      </c>
      <c r="Q110" s="34"/>
    </row>
    <row r="111" spans="1:17" ht="10.5" customHeight="1">
      <c r="A111" s="22" t="s">
        <v>124</v>
      </c>
      <c r="B111" s="22"/>
      <c r="C111" s="17">
        <v>50330.25</v>
      </c>
      <c r="D111" s="17"/>
      <c r="E111" s="17"/>
      <c r="F111" s="17"/>
      <c r="G111" s="17">
        <v>48886.2</v>
      </c>
      <c r="H111" s="17"/>
      <c r="I111" s="17"/>
      <c r="J111" s="17"/>
      <c r="K111" s="17">
        <v>1444.05</v>
      </c>
      <c r="L111" s="17"/>
      <c r="M111" s="17"/>
      <c r="N111" s="17"/>
      <c r="O111" s="17"/>
      <c r="P111" s="17">
        <v>8390.4</v>
      </c>
      <c r="Q111" s="17"/>
    </row>
    <row r="112" spans="1:17" ht="0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0.5" customHeight="1">
      <c r="A113" s="22" t="s">
        <v>125</v>
      </c>
      <c r="B113" s="22"/>
      <c r="C113" s="17">
        <v>736198.39</v>
      </c>
      <c r="D113" s="17"/>
      <c r="E113" s="17"/>
      <c r="F113" s="17"/>
      <c r="G113" s="17">
        <v>715199.52</v>
      </c>
      <c r="H113" s="17"/>
      <c r="I113" s="17"/>
      <c r="J113" s="17"/>
      <c r="K113" s="17">
        <v>20998.87</v>
      </c>
      <c r="L113" s="17"/>
      <c r="M113" s="17"/>
      <c r="N113" s="17"/>
      <c r="O113" s="17"/>
      <c r="P113" s="17">
        <v>101966.63</v>
      </c>
      <c r="Q113" s="17"/>
    </row>
    <row r="114" spans="1:17" ht="0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1.25" customHeight="1">
      <c r="A115" s="22" t="s">
        <v>126</v>
      </c>
      <c r="B115" s="22"/>
      <c r="C115" s="17">
        <v>83861.41</v>
      </c>
      <c r="D115" s="17"/>
      <c r="E115" s="17"/>
      <c r="F115" s="17"/>
      <c r="G115" s="17">
        <v>81465.15</v>
      </c>
      <c r="H115" s="17"/>
      <c r="I115" s="17"/>
      <c r="J115" s="17"/>
      <c r="K115" s="17">
        <v>2396.26</v>
      </c>
      <c r="L115" s="17"/>
      <c r="M115" s="17"/>
      <c r="N115" s="17"/>
      <c r="O115" s="17"/>
      <c r="P115" s="17">
        <v>13977.6</v>
      </c>
      <c r="Q115" s="17"/>
    </row>
    <row r="116" spans="1:17" ht="27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1.25" customHeight="1">
      <c r="A117" s="35" t="s">
        <v>127</v>
      </c>
      <c r="B117" s="35"/>
      <c r="C117" s="35"/>
      <c r="D117" s="35"/>
      <c r="E117" s="35"/>
      <c r="F117" s="35"/>
      <c r="G117" s="35"/>
      <c r="H117" s="35"/>
      <c r="I117" s="35"/>
      <c r="J117" s="35"/>
      <c r="K117" s="35" t="s">
        <v>128</v>
      </c>
      <c r="L117" s="35"/>
      <c r="M117" s="35"/>
      <c r="N117" s="35"/>
      <c r="O117" s="35"/>
      <c r="P117" s="35"/>
      <c r="Q117" s="35"/>
    </row>
    <row r="118" spans="1:17" ht="12" customHeight="1">
      <c r="A118" s="35" t="s">
        <v>129</v>
      </c>
      <c r="B118" s="35"/>
      <c r="C118" s="35"/>
      <c r="D118" s="35"/>
      <c r="E118" s="35"/>
      <c r="F118" s="35"/>
      <c r="G118" s="35"/>
      <c r="H118" s="35"/>
      <c r="I118" s="35"/>
      <c r="J118" s="35"/>
      <c r="K118" s="35" t="s">
        <v>130</v>
      </c>
      <c r="L118" s="35"/>
      <c r="M118" s="35"/>
      <c r="N118" s="35"/>
      <c r="O118" s="35"/>
      <c r="P118" s="35"/>
      <c r="Q118" s="35"/>
    </row>
    <row r="119" spans="1:17" ht="6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2" customHeight="1">
      <c r="A120" s="36" t="s">
        <v>131</v>
      </c>
      <c r="B120" s="36"/>
      <c r="C120" s="36"/>
      <c r="D120" s="36"/>
      <c r="E120" s="36"/>
      <c r="F120" s="36"/>
      <c r="G120" s="36"/>
      <c r="H120" s="36"/>
      <c r="I120" s="36"/>
      <c r="J120" s="36"/>
      <c r="K120" s="1"/>
      <c r="L120" s="1"/>
      <c r="M120" s="1"/>
      <c r="N120" s="1"/>
      <c r="O120" s="1"/>
      <c r="P120" s="1"/>
      <c r="Q120" s="1"/>
    </row>
  </sheetData>
  <sheetProtection selectLockedCells="1" selectUnlockedCells="1"/>
  <mergeCells count="238">
    <mergeCell ref="A117:J117"/>
    <mergeCell ref="K117:Q117"/>
    <mergeCell ref="A118:J118"/>
    <mergeCell ref="K118:Q118"/>
    <mergeCell ref="A120:J120"/>
    <mergeCell ref="A113:B113"/>
    <mergeCell ref="C113:F113"/>
    <mergeCell ref="G113:J113"/>
    <mergeCell ref="K113:O113"/>
    <mergeCell ref="P113:Q113"/>
    <mergeCell ref="A115:B115"/>
    <mergeCell ref="C115:F115"/>
    <mergeCell ref="G115:J115"/>
    <mergeCell ref="K115:O115"/>
    <mergeCell ref="P115:Q115"/>
    <mergeCell ref="A110:B110"/>
    <mergeCell ref="C110:F110"/>
    <mergeCell ref="G110:J110"/>
    <mergeCell ref="K110:O110"/>
    <mergeCell ref="P110:Q110"/>
    <mergeCell ref="A111:B111"/>
    <mergeCell ref="C111:F111"/>
    <mergeCell ref="G111:J111"/>
    <mergeCell ref="K111:O111"/>
    <mergeCell ref="P111:Q111"/>
    <mergeCell ref="A106:J106"/>
    <mergeCell ref="K106:O106"/>
    <mergeCell ref="P106:Q106"/>
    <mergeCell ref="A108:J108"/>
    <mergeCell ref="A109:B109"/>
    <mergeCell ref="C109:F109"/>
    <mergeCell ref="G109:J109"/>
    <mergeCell ref="K109:Q109"/>
    <mergeCell ref="A102:O102"/>
    <mergeCell ref="P102:Q102"/>
    <mergeCell ref="A104:J104"/>
    <mergeCell ref="A105:J105"/>
    <mergeCell ref="K105:O105"/>
    <mergeCell ref="P105:Q105"/>
    <mergeCell ref="A99:O99"/>
    <mergeCell ref="P99:Q99"/>
    <mergeCell ref="A100:O100"/>
    <mergeCell ref="P100:Q100"/>
    <mergeCell ref="A101:O101"/>
    <mergeCell ref="P101:Q101"/>
    <mergeCell ref="A96:O96"/>
    <mergeCell ref="P96:Q96"/>
    <mergeCell ref="A97:O97"/>
    <mergeCell ref="P97:Q97"/>
    <mergeCell ref="A98:O98"/>
    <mergeCell ref="P98:Q98"/>
    <mergeCell ref="A93:O93"/>
    <mergeCell ref="P93:Q93"/>
    <mergeCell ref="A94:O94"/>
    <mergeCell ref="P94:Q94"/>
    <mergeCell ref="A95:O95"/>
    <mergeCell ref="P95:Q95"/>
    <mergeCell ref="A90:O90"/>
    <mergeCell ref="P90:Q90"/>
    <mergeCell ref="A91:O91"/>
    <mergeCell ref="P91:Q91"/>
    <mergeCell ref="A92:O92"/>
    <mergeCell ref="P92:Q92"/>
    <mergeCell ref="A87:O87"/>
    <mergeCell ref="P87:Q87"/>
    <mergeCell ref="A88:O88"/>
    <mergeCell ref="P88:Q88"/>
    <mergeCell ref="A89:O89"/>
    <mergeCell ref="P89:Q89"/>
    <mergeCell ref="A82:O82"/>
    <mergeCell ref="P82:Q82"/>
    <mergeCell ref="A83:Q83"/>
    <mergeCell ref="A84:O84"/>
    <mergeCell ref="P84:Q84"/>
    <mergeCell ref="A86:J86"/>
    <mergeCell ref="A78:Q78"/>
    <mergeCell ref="A79:O79"/>
    <mergeCell ref="P79:Q79"/>
    <mergeCell ref="A80:O80"/>
    <mergeCell ref="P80:Q80"/>
    <mergeCell ref="A81:O81"/>
    <mergeCell ref="P81:Q81"/>
    <mergeCell ref="A74:O74"/>
    <mergeCell ref="P74:Q74"/>
    <mergeCell ref="A75:Q75"/>
    <mergeCell ref="A76:O76"/>
    <mergeCell ref="P76:Q76"/>
    <mergeCell ref="A77:O77"/>
    <mergeCell ref="P77:Q77"/>
    <mergeCell ref="A70:O70"/>
    <mergeCell ref="P70:Q70"/>
    <mergeCell ref="A71:Q71"/>
    <mergeCell ref="A72:O72"/>
    <mergeCell ref="P72:Q72"/>
    <mergeCell ref="A73:O73"/>
    <mergeCell ref="P73:Q73"/>
    <mergeCell ref="A66:O66"/>
    <mergeCell ref="P66:Q66"/>
    <mergeCell ref="A67:O67"/>
    <mergeCell ref="P67:Q67"/>
    <mergeCell ref="A68:Q68"/>
    <mergeCell ref="A69:O69"/>
    <mergeCell ref="P69:Q69"/>
    <mergeCell ref="A63:O63"/>
    <mergeCell ref="P63:Q63"/>
    <mergeCell ref="A64:O64"/>
    <mergeCell ref="P64:Q64"/>
    <mergeCell ref="A65:O65"/>
    <mergeCell ref="P65:Q65"/>
    <mergeCell ref="A60:O60"/>
    <mergeCell ref="P60:Q60"/>
    <mergeCell ref="A61:O61"/>
    <mergeCell ref="P61:Q61"/>
    <mergeCell ref="A62:O62"/>
    <mergeCell ref="P62:Q62"/>
    <mergeCell ref="A57:O57"/>
    <mergeCell ref="P57:Q57"/>
    <mergeCell ref="A58:O58"/>
    <mergeCell ref="P58:Q58"/>
    <mergeCell ref="A59:O59"/>
    <mergeCell ref="P59:Q59"/>
    <mergeCell ref="A53:O53"/>
    <mergeCell ref="P53:Q53"/>
    <mergeCell ref="A54:O54"/>
    <mergeCell ref="P54:Q54"/>
    <mergeCell ref="A55:Q55"/>
    <mergeCell ref="A56:O56"/>
    <mergeCell ref="P56:Q56"/>
    <mergeCell ref="A49:Q49"/>
    <mergeCell ref="A50:O50"/>
    <mergeCell ref="P50:Q50"/>
    <mergeCell ref="A51:O51"/>
    <mergeCell ref="P51:Q51"/>
    <mergeCell ref="A52:O52"/>
    <mergeCell ref="P52:Q52"/>
    <mergeCell ref="A45:Q45"/>
    <mergeCell ref="A46:O46"/>
    <mergeCell ref="P46:Q46"/>
    <mergeCell ref="A47:O47"/>
    <mergeCell ref="P47:Q47"/>
    <mergeCell ref="A48:O48"/>
    <mergeCell ref="P48:Q48"/>
    <mergeCell ref="A41:O41"/>
    <mergeCell ref="P41:Q41"/>
    <mergeCell ref="A42:Q42"/>
    <mergeCell ref="A43:O43"/>
    <mergeCell ref="P43:Q43"/>
    <mergeCell ref="A44:O44"/>
    <mergeCell ref="P44:Q44"/>
    <mergeCell ref="A37:O37"/>
    <mergeCell ref="P37:Q37"/>
    <mergeCell ref="A38:O38"/>
    <mergeCell ref="P38:Q38"/>
    <mergeCell ref="A39:Q39"/>
    <mergeCell ref="A40:O40"/>
    <mergeCell ref="P40:Q40"/>
    <mergeCell ref="A33:Q33"/>
    <mergeCell ref="A34:O34"/>
    <mergeCell ref="P34:Q34"/>
    <mergeCell ref="A35:O35"/>
    <mergeCell ref="P35:Q35"/>
    <mergeCell ref="A36:O36"/>
    <mergeCell ref="P36:Q36"/>
    <mergeCell ref="A30:O30"/>
    <mergeCell ref="P30:Q30"/>
    <mergeCell ref="A31:O31"/>
    <mergeCell ref="P31:Q31"/>
    <mergeCell ref="A32:O32"/>
    <mergeCell ref="P32:Q32"/>
    <mergeCell ref="A26:Q26"/>
    <mergeCell ref="A27:Q27"/>
    <mergeCell ref="A28:O28"/>
    <mergeCell ref="P28:Q28"/>
    <mergeCell ref="A29:O29"/>
    <mergeCell ref="P29:Q29"/>
    <mergeCell ref="A23:J23"/>
    <mergeCell ref="A24:C24"/>
    <mergeCell ref="D24:G24"/>
    <mergeCell ref="H24:K24"/>
    <mergeCell ref="L24:Q24"/>
    <mergeCell ref="A25:C25"/>
    <mergeCell ref="D25:G25"/>
    <mergeCell ref="H25:K25"/>
    <mergeCell ref="L25:Q25"/>
    <mergeCell ref="A21:B21"/>
    <mergeCell ref="C21:M21"/>
    <mergeCell ref="N21:O21"/>
    <mergeCell ref="P21:Q21"/>
    <mergeCell ref="A19:B19"/>
    <mergeCell ref="C19:M19"/>
    <mergeCell ref="N19:O19"/>
    <mergeCell ref="P19:Q19"/>
    <mergeCell ref="A20:B20"/>
    <mergeCell ref="C20:M20"/>
    <mergeCell ref="N20:O20"/>
    <mergeCell ref="P20:Q20"/>
    <mergeCell ref="A17:B17"/>
    <mergeCell ref="C17:F17"/>
    <mergeCell ref="G17:J17"/>
    <mergeCell ref="K17:O17"/>
    <mergeCell ref="P17:Q17"/>
    <mergeCell ref="A18:B18"/>
    <mergeCell ref="C18:M18"/>
    <mergeCell ref="N18:O18"/>
    <mergeCell ref="P18:Q18"/>
    <mergeCell ref="A15:J15"/>
    <mergeCell ref="A16:B16"/>
    <mergeCell ref="C16:F16"/>
    <mergeCell ref="G16:J16"/>
    <mergeCell ref="K16:O16"/>
    <mergeCell ref="P16:Q16"/>
    <mergeCell ref="A12:B12"/>
    <mergeCell ref="C12:L12"/>
    <mergeCell ref="M12:O12"/>
    <mergeCell ref="P12:Q12"/>
    <mergeCell ref="A13:B13"/>
    <mergeCell ref="C13:L13"/>
    <mergeCell ref="M13:O13"/>
    <mergeCell ref="P13:Q13"/>
    <mergeCell ref="P10:Q10"/>
    <mergeCell ref="A11:B11"/>
    <mergeCell ref="C11:F11"/>
    <mergeCell ref="G11:J11"/>
    <mergeCell ref="K11:O11"/>
    <mergeCell ref="P11:Q11"/>
    <mergeCell ref="A7:J7"/>
    <mergeCell ref="A9:J9"/>
    <mergeCell ref="A10:B10"/>
    <mergeCell ref="C10:F10"/>
    <mergeCell ref="G10:J10"/>
    <mergeCell ref="K10:O10"/>
    <mergeCell ref="B1:P1"/>
    <mergeCell ref="F2:H2"/>
    <mergeCell ref="J2:N2"/>
    <mergeCell ref="A4:B4"/>
    <mergeCell ref="C4:J4"/>
    <mergeCell ref="A5:B5"/>
    <mergeCell ref="C5:J5"/>
  </mergeCells>
  <printOptions/>
  <pageMargins left="0.25" right="0.25" top="0.24027777777777778" bottom="0.75" header="0.5118055555555555" footer="0.5118055555555555"/>
  <pageSetup horizontalDpi="300" verticalDpi="300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ФильченковаОВ</cp:lastModifiedBy>
  <dcterms:modified xsi:type="dcterms:W3CDTF">2014-06-26T05:17:46Z</dcterms:modified>
  <cp:category/>
  <cp:version/>
  <cp:contentType/>
  <cp:contentStatus/>
</cp:coreProperties>
</file>